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Q:\INS (Updated)\WELLNESS\2026 Program\Timesheets\"/>
    </mc:Choice>
  </mc:AlternateContent>
  <xr:revisionPtr revIDLastSave="0" documentId="8_{003B050E-2870-471D-9205-65891F112489}" xr6:coauthVersionLast="47" xr6:coauthVersionMax="47" xr10:uidLastSave="{00000000-0000-0000-0000-000000000000}"/>
  <bookViews>
    <workbookView xWindow="-25320" yWindow="405" windowWidth="25440" windowHeight="15270" xr2:uid="{D992A426-A22E-46E9-9CFF-98D408C975DD}"/>
  </bookViews>
  <sheets>
    <sheet name="Jan 11 to 24" sheetId="1" r:id="rId1"/>
  </sheets>
  <definedNames>
    <definedName name="_xlnm.Print_Area" localSheetId="0">'Jan 11 to 24'!$A$1:$S$37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L36" i="1" s="1"/>
  <c r="M36" i="1" s="1"/>
  <c r="H36" i="1"/>
  <c r="E36" i="1"/>
  <c r="K35" i="1"/>
  <c r="H35" i="1"/>
  <c r="L35" i="1" s="1"/>
  <c r="M35" i="1" s="1"/>
  <c r="E35" i="1"/>
  <c r="K29" i="1"/>
  <c r="H29" i="1"/>
  <c r="E29" i="1"/>
  <c r="L29" i="1" s="1"/>
  <c r="M29" i="1" s="1"/>
  <c r="K28" i="1"/>
  <c r="H28" i="1"/>
  <c r="L28" i="1" s="1"/>
  <c r="M28" i="1" s="1"/>
  <c r="E28" i="1"/>
  <c r="M27" i="1"/>
  <c r="L27" i="1"/>
  <c r="K27" i="1"/>
  <c r="H27" i="1"/>
  <c r="E27" i="1"/>
  <c r="K26" i="1"/>
  <c r="H26" i="1"/>
  <c r="L26" i="1" s="1"/>
  <c r="M26" i="1" s="1"/>
  <c r="E26" i="1"/>
  <c r="M25" i="1"/>
  <c r="L25" i="1"/>
  <c r="K25" i="1"/>
  <c r="H25" i="1"/>
  <c r="E25" i="1"/>
  <c r="K24" i="1"/>
  <c r="H24" i="1"/>
  <c r="L24" i="1" s="1"/>
  <c r="M24" i="1" s="1"/>
  <c r="E24" i="1"/>
  <c r="M23" i="1"/>
  <c r="L23" i="1"/>
  <c r="K23" i="1"/>
  <c r="H23" i="1"/>
  <c r="E23" i="1"/>
  <c r="K19" i="1"/>
  <c r="H19" i="1"/>
  <c r="E19" i="1"/>
  <c r="L19" i="1" s="1"/>
  <c r="M19" i="1" s="1"/>
  <c r="K18" i="1"/>
  <c r="H18" i="1"/>
  <c r="E18" i="1"/>
  <c r="L18" i="1" s="1"/>
  <c r="M18" i="1" s="1"/>
  <c r="K17" i="1"/>
  <c r="H17" i="1"/>
  <c r="E17" i="1"/>
  <c r="L17" i="1" s="1"/>
  <c r="M17" i="1" s="1"/>
  <c r="K16" i="1"/>
  <c r="H16" i="1"/>
  <c r="E16" i="1"/>
  <c r="L16" i="1" s="1"/>
  <c r="M16" i="1" s="1"/>
  <c r="K15" i="1"/>
  <c r="H15" i="1"/>
  <c r="E15" i="1"/>
  <c r="L15" i="1" s="1"/>
  <c r="M15" i="1" s="1"/>
  <c r="K14" i="1"/>
  <c r="H14" i="1"/>
  <c r="E14" i="1"/>
  <c r="L14" i="1" s="1"/>
  <c r="M14" i="1" s="1"/>
  <c r="B14" i="1"/>
  <c r="B15" i="1" s="1"/>
  <c r="B16" i="1" s="1"/>
  <c r="B17" i="1" s="1"/>
  <c r="B18" i="1" s="1"/>
  <c r="B19" i="1" s="1"/>
  <c r="B23" i="1" s="1"/>
  <c r="B24" i="1" s="1"/>
  <c r="B25" i="1" s="1"/>
  <c r="B26" i="1" s="1"/>
  <c r="B27" i="1" s="1"/>
  <c r="B28" i="1" s="1"/>
  <c r="B29" i="1" s="1"/>
  <c r="K13" i="1"/>
  <c r="H13" i="1"/>
  <c r="E13" i="1"/>
  <c r="L13" i="1" s="1"/>
  <c r="N2" i="1"/>
  <c r="P1" i="1"/>
  <c r="M13" i="1" l="1"/>
  <c r="M20" i="1" s="1"/>
  <c r="M32" i="1" s="1"/>
  <c r="L20" i="1"/>
  <c r="L30" i="1"/>
  <c r="M30" i="1"/>
</calcChain>
</file>

<file path=xl/sharedStrings.xml><?xml version="1.0" encoding="utf-8"?>
<sst xmlns="http://schemas.openxmlformats.org/spreadsheetml/2006/main" count="79" uniqueCount="38">
  <si>
    <t>Employee Name</t>
  </si>
  <si>
    <t>Activiity from</t>
  </si>
  <si>
    <t>to</t>
  </si>
  <si>
    <t>Department</t>
  </si>
  <si>
    <t>Submit by</t>
  </si>
  <si>
    <t>to wellness@woodcountyohio.gov</t>
  </si>
  <si>
    <t>or interoffice forms to Wellness/BCC</t>
  </si>
  <si>
    <t xml:space="preserve">List blocks of active minutes/workouts in shaded areas below.  If completing a program eligible for Wellness Overtime, check the box and note the program completed. </t>
  </si>
  <si>
    <t>WELLNESS OVERTIME OPPORTUNITIES</t>
  </si>
  <si>
    <t xml:space="preserve">In order to be eligible for the deductible credit a wellness screening must be completed during 2026.  Note "screening completed" on the date the screening is completed. </t>
  </si>
  <si>
    <r>
      <t xml:space="preserve">EAP Webinar = 60 Minutes 
</t>
    </r>
    <r>
      <rPr>
        <sz val="12"/>
        <rFont val="Verdana"/>
        <family val="2"/>
      </rPr>
      <t xml:space="preserve">Attach certificate with timesheet and note date completed </t>
    </r>
  </si>
  <si>
    <r>
      <t xml:space="preserve">OSU Extension Webinars = 30 Minutes 
</t>
    </r>
    <r>
      <rPr>
        <sz val="12"/>
        <rFont val="Verdana"/>
        <family val="2"/>
      </rPr>
      <t>OSU provides proof of attendance - See employee website to register.</t>
    </r>
  </si>
  <si>
    <r>
      <t xml:space="preserve">EAP Featured Webinar for January starts January 20: 
</t>
    </r>
    <r>
      <rPr>
        <sz val="12"/>
        <rFont val="Verdana"/>
        <family val="2"/>
      </rPr>
      <t>Staying on Track: 7 Practical Stratgies for Goal Commitment</t>
    </r>
  </si>
  <si>
    <r>
      <rPr>
        <b/>
        <sz val="12"/>
        <rFont val="Verdana"/>
        <family val="2"/>
      </rPr>
      <t>January 21</t>
    </r>
    <r>
      <rPr>
        <sz val="12"/>
        <rFont val="Verdana"/>
        <family val="2"/>
      </rPr>
      <t xml:space="preserve"> - Savoring Life's Joys Esteeem</t>
    </r>
  </si>
  <si>
    <t>See the Health Benefits Guide and Employee Website for additional wellness program information.</t>
  </si>
  <si>
    <t>Date</t>
  </si>
  <si>
    <t>Start</t>
  </si>
  <si>
    <t>End</t>
  </si>
  <si>
    <t>Minutes/Hrs</t>
  </si>
  <si>
    <t>Total Minutes in Day</t>
  </si>
  <si>
    <t>Total Active  Minutes in Day</t>
  </si>
  <si>
    <t>Check if OT Completed</t>
  </si>
  <si>
    <r>
      <t xml:space="preserve">Note OT Program Completed 
</t>
    </r>
    <r>
      <rPr>
        <sz val="11"/>
        <rFont val="Verdana"/>
        <family val="2"/>
      </rPr>
      <t>(e.g. EAP/OSU/Blood Drive,etc)</t>
    </r>
  </si>
  <si>
    <t>Sunday</t>
  </si>
  <si>
    <t>Monday</t>
  </si>
  <si>
    <t>Tuesday</t>
  </si>
  <si>
    <t>Wednesday</t>
  </si>
  <si>
    <t>Thursday</t>
  </si>
  <si>
    <t>Friday</t>
  </si>
  <si>
    <t xml:space="preserve">Saturday </t>
  </si>
  <si>
    <t>Week 1</t>
  </si>
  <si>
    <t>Check if OT  Completed</t>
  </si>
  <si>
    <r>
      <t xml:space="preserve">Note OT Program Completed
</t>
    </r>
    <r>
      <rPr>
        <sz val="11"/>
        <rFont val="Verdana"/>
        <family val="2"/>
      </rPr>
      <t>(e.g. EAP/OSU/Blood Drive,etc)</t>
    </r>
  </si>
  <si>
    <t>Week 2</t>
  </si>
  <si>
    <t>Total Active Minutes</t>
  </si>
  <si>
    <t>Sample Timesheet</t>
  </si>
  <si>
    <t xml:space="preserve">EAP Webinar </t>
  </si>
  <si>
    <t>Screening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</si>
</sst>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[$-409]h:mm\ AM/PM;@"/>
    <numFmt numFmtId="166" formatCode="h:mm;@"/>
  </numFmts>
  <fonts count="15" x14ac:knownFonts="1">
    <font>
      <sz val="10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2"/>
      <name val="Webdings"/>
      <family val="1"/>
      <charset val="2"/>
    </font>
    <font>
      <sz val="9"/>
      <name val="Verdana"/>
      <family val="2"/>
    </font>
    <font>
      <b/>
      <sz val="20"/>
      <name val="Verdana"/>
      <family val="2"/>
    </font>
    <font>
      <b/>
      <sz val="16"/>
      <name val="Verdana"/>
      <family val="2"/>
    </font>
    <font>
      <sz val="11"/>
      <name val="Century Gothic"/>
      <family val="2"/>
    </font>
    <font>
      <sz val="10"/>
      <color theme="0"/>
      <name val="Verdana"/>
      <family val="2"/>
    </font>
    <font>
      <sz val="12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0" xfId="0" applyFont="1" applyFill="1"/>
    <xf numFmtId="0" fontId="3" fillId="2" borderId="1" xfId="0" applyFont="1" applyFill="1" applyBorder="1"/>
    <xf numFmtId="164" fontId="4" fillId="2" borderId="0" xfId="0" applyNumberFormat="1" applyFont="1" applyFill="1"/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2" fillId="2" borderId="7" xfId="0" applyFont="1" applyFill="1" applyBorder="1"/>
    <xf numFmtId="0" fontId="4" fillId="2" borderId="6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/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7" fillId="2" borderId="0" xfId="0" applyFont="1" applyFill="1"/>
    <xf numFmtId="0" fontId="2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>
      <alignment horizontal="center" vertical="center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2" borderId="18" xfId="0" applyNumberFormat="1" applyFont="1" applyFill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Protection="1"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3" fillId="3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3" xfId="0" applyFont="1" applyFill="1" applyBorder="1" applyAlignment="1">
      <alignment horizontal="left" vertical="center"/>
    </xf>
    <xf numFmtId="166" fontId="6" fillId="2" borderId="24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2" fontId="3" fillId="2" borderId="0" xfId="0" applyNumberFormat="1" applyFont="1" applyFill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>
      <alignment horizontal="center" vertical="center"/>
    </xf>
    <xf numFmtId="2" fontId="5" fillId="2" borderId="0" xfId="0" applyNumberFormat="1" applyFont="1" applyFill="1"/>
    <xf numFmtId="0" fontId="3" fillId="3" borderId="0" xfId="0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5" fillId="3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1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166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28" xfId="0" applyNumberFormat="1" applyFont="1" applyFill="1" applyBorder="1" applyAlignment="1">
      <alignment horizontal="center" vertical="center"/>
    </xf>
    <xf numFmtId="1" fontId="2" fillId="3" borderId="26" xfId="0" applyNumberFormat="1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17" xfId="0" applyFont="1" applyFill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 applyProtection="1">
      <alignment horizontal="left" vertical="center"/>
      <protection locked="0"/>
    </xf>
    <xf numFmtId="2" fontId="2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/>
    <xf numFmtId="0" fontId="6" fillId="2" borderId="0" xfId="0" applyFont="1" applyFill="1"/>
    <xf numFmtId="2" fontId="2" fillId="2" borderId="0" xfId="0" applyNumberFormat="1" applyFont="1" applyFill="1" applyAlignment="1">
      <alignment horizontal="center" vertical="center"/>
    </xf>
    <xf numFmtId="0" fontId="12" fillId="2" borderId="0" xfId="0" applyFont="1" applyFill="1" applyProtection="1">
      <protection locked="0"/>
    </xf>
    <xf numFmtId="0" fontId="13" fillId="2" borderId="0" xfId="0" applyFont="1" applyFill="1"/>
    <xf numFmtId="0" fontId="14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0465-CA67-46D2-BD17-086420C804DC}">
  <sheetPr>
    <pageSetUpPr fitToPage="1"/>
  </sheetPr>
  <dimension ref="A1:Y44"/>
  <sheetViews>
    <sheetView tabSelected="1" zoomScale="75" workbookViewId="0">
      <selection activeCell="N13" sqref="N13"/>
    </sheetView>
  </sheetViews>
  <sheetFormatPr defaultColWidth="9" defaultRowHeight="16.5" x14ac:dyDescent="0.3"/>
  <cols>
    <col min="1" max="1" width="18.140625" style="10" customWidth="1"/>
    <col min="2" max="2" width="15.140625" style="10" customWidth="1"/>
    <col min="3" max="4" width="15.7109375" style="14" customWidth="1"/>
    <col min="5" max="5" width="18.7109375" style="14" customWidth="1"/>
    <col min="6" max="7" width="15.7109375" style="14" customWidth="1"/>
    <col min="8" max="8" width="18.7109375" style="14" customWidth="1"/>
    <col min="9" max="10" width="15.7109375" style="14" customWidth="1"/>
    <col min="11" max="11" width="18.7109375" style="14" customWidth="1"/>
    <col min="12" max="12" width="15.5703125" style="14" hidden="1" customWidth="1"/>
    <col min="13" max="13" width="19.85546875" style="14" customWidth="1"/>
    <col min="14" max="14" width="22.28515625" style="114" customWidth="1"/>
    <col min="15" max="15" width="16.28515625" style="10" customWidth="1"/>
    <col min="16" max="16" width="18.5703125" style="10" customWidth="1"/>
    <col min="17" max="17" width="7.5703125" style="10" customWidth="1"/>
    <col min="18" max="18" width="23.85546875" style="10" customWidth="1"/>
    <col min="19" max="19" width="8" style="9" customWidth="1"/>
    <col min="20" max="20" width="9" style="9"/>
    <col min="21" max="21" width="9" style="115" customWidth="1"/>
    <col min="22" max="22" width="9" style="115"/>
    <col min="23" max="25" width="9" style="116"/>
    <col min="26" max="16384" width="9" style="10"/>
  </cols>
  <sheetData>
    <row r="1" spans="1:25" ht="33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6" t="s">
        <v>1</v>
      </c>
      <c r="N1" s="7">
        <v>46033</v>
      </c>
      <c r="O1" s="8" t="s">
        <v>2</v>
      </c>
      <c r="P1" s="7">
        <f>SUM(N1+13)</f>
        <v>46046</v>
      </c>
      <c r="Q1" s="2"/>
      <c r="R1" s="9"/>
      <c r="U1" s="2"/>
      <c r="V1" s="10"/>
      <c r="W1" s="10"/>
      <c r="X1" s="10"/>
      <c r="Y1" s="10"/>
    </row>
    <row r="2" spans="1:25" ht="53.25" customHeight="1" x14ac:dyDescent="0.25">
      <c r="A2" s="1" t="s">
        <v>3</v>
      </c>
      <c r="B2" s="2"/>
      <c r="C2" s="11"/>
      <c r="D2" s="11"/>
      <c r="E2" s="11"/>
      <c r="F2" s="11"/>
      <c r="G2" s="11"/>
      <c r="H2" s="11"/>
      <c r="I2" s="11"/>
      <c r="J2" s="11"/>
      <c r="K2" s="4"/>
      <c r="L2" s="5"/>
      <c r="M2" s="6" t="s">
        <v>4</v>
      </c>
      <c r="N2" s="12">
        <f>SUM(P1+5)</f>
        <v>46051</v>
      </c>
      <c r="O2" s="2" t="s">
        <v>5</v>
      </c>
      <c r="P2" s="2"/>
      <c r="Q2" s="13"/>
      <c r="R2" s="9"/>
      <c r="U2" s="2"/>
      <c r="V2" s="10"/>
      <c r="W2" s="10"/>
      <c r="X2" s="10"/>
      <c r="Y2" s="10"/>
    </row>
    <row r="3" spans="1:25" ht="27.75" customHeight="1" x14ac:dyDescent="0.2">
      <c r="K3" s="4"/>
      <c r="L3" s="4"/>
      <c r="M3" s="4"/>
      <c r="N3" s="15"/>
      <c r="O3" s="2" t="s">
        <v>6</v>
      </c>
      <c r="P3" s="2"/>
      <c r="Q3" s="2"/>
      <c r="S3" s="10"/>
      <c r="U3" s="9"/>
      <c r="V3" s="2"/>
      <c r="W3" s="10"/>
      <c r="X3" s="10"/>
      <c r="Y3" s="10"/>
    </row>
    <row r="4" spans="1:25" s="2" customFormat="1" ht="27.75" customHeight="1" x14ac:dyDescent="0.2">
      <c r="A4" s="2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6"/>
      <c r="O4" s="16"/>
      <c r="P4" s="16"/>
      <c r="Q4" s="16"/>
      <c r="R4" s="16"/>
      <c r="T4" s="9"/>
      <c r="U4" s="9"/>
      <c r="V4" s="9"/>
    </row>
    <row r="5" spans="1:25" s="2" customFormat="1" ht="27.75" customHeight="1" thickBo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6"/>
      <c r="O5" s="16"/>
      <c r="P5" s="16"/>
      <c r="Q5" s="16"/>
      <c r="R5" s="16"/>
      <c r="T5" s="9"/>
      <c r="U5" s="9"/>
      <c r="V5" s="9"/>
    </row>
    <row r="6" spans="1:25" s="2" customFormat="1" ht="38.25" customHeight="1" x14ac:dyDescent="0.2">
      <c r="A6" s="17" t="s">
        <v>8</v>
      </c>
      <c r="B6" s="18"/>
      <c r="C6" s="18"/>
      <c r="D6" s="18"/>
      <c r="E6" s="19" t="s">
        <v>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9"/>
      <c r="T6" s="9"/>
      <c r="U6" s="9"/>
    </row>
    <row r="7" spans="1:25" s="2" customFormat="1" ht="54" customHeight="1" x14ac:dyDescent="0.2">
      <c r="A7" s="21" t="s">
        <v>10</v>
      </c>
      <c r="B7" s="22"/>
      <c r="C7" s="22"/>
      <c r="D7" s="22"/>
      <c r="E7" s="22"/>
      <c r="F7" s="22"/>
      <c r="G7" s="22"/>
      <c r="H7" s="22" t="s">
        <v>11</v>
      </c>
      <c r="I7" s="22"/>
      <c r="J7" s="22"/>
      <c r="K7" s="22"/>
      <c r="L7" s="22"/>
      <c r="M7" s="22"/>
      <c r="N7" s="23"/>
      <c r="O7" s="23"/>
      <c r="P7" s="23"/>
      <c r="R7" s="24"/>
      <c r="S7" s="9"/>
      <c r="T7" s="9"/>
      <c r="U7" s="9"/>
    </row>
    <row r="8" spans="1:25" s="2" customFormat="1" ht="30" customHeight="1" x14ac:dyDescent="0.2">
      <c r="A8" s="25" t="s">
        <v>12</v>
      </c>
      <c r="B8" s="26"/>
      <c r="C8" s="26"/>
      <c r="D8" s="26"/>
      <c r="E8" s="26"/>
      <c r="F8" s="26"/>
      <c r="H8" s="27" t="s">
        <v>13</v>
      </c>
      <c r="R8" s="24"/>
      <c r="S8" s="9"/>
      <c r="T8" s="9"/>
      <c r="U8" s="9"/>
    </row>
    <row r="9" spans="1:25" s="2" customFormat="1" ht="30" customHeight="1" thickBot="1" x14ac:dyDescent="0.25">
      <c r="A9" s="28"/>
      <c r="B9" s="29"/>
      <c r="C9" s="29"/>
      <c r="D9" s="29"/>
      <c r="E9" s="29"/>
      <c r="F9" s="29"/>
      <c r="G9" s="30"/>
      <c r="H9" s="31"/>
      <c r="I9" s="30"/>
      <c r="J9" s="30"/>
      <c r="K9" s="30"/>
      <c r="L9" s="30"/>
      <c r="M9" s="30"/>
      <c r="N9" s="30"/>
      <c r="O9" s="30"/>
      <c r="P9" s="30"/>
      <c r="Q9" s="30"/>
      <c r="R9" s="32"/>
      <c r="S9" s="9"/>
      <c r="T9" s="9"/>
      <c r="U9" s="9"/>
    </row>
    <row r="10" spans="1:25" s="2" customFormat="1" ht="30" customHeight="1" x14ac:dyDescent="0.2">
      <c r="A10" s="2" t="s">
        <v>14</v>
      </c>
      <c r="B10" s="33"/>
      <c r="C10" s="33"/>
      <c r="D10" s="33"/>
      <c r="E10" s="33"/>
      <c r="F10" s="33"/>
      <c r="G10" s="33"/>
      <c r="H10" s="33"/>
      <c r="I10" s="4"/>
      <c r="J10" s="4"/>
      <c r="K10" s="34"/>
      <c r="L10" s="35"/>
      <c r="M10" s="4"/>
      <c r="S10" s="9"/>
      <c r="T10" s="9"/>
      <c r="U10" s="9"/>
    </row>
    <row r="11" spans="1:25" s="2" customFormat="1" ht="30" customHeight="1" thickBot="1" x14ac:dyDescent="0.25">
      <c r="B11" s="33"/>
      <c r="C11" s="33"/>
      <c r="D11" s="33"/>
      <c r="E11" s="33"/>
      <c r="F11" s="33"/>
      <c r="G11" s="33"/>
      <c r="H11" s="33"/>
      <c r="I11" s="4"/>
      <c r="J11" s="4"/>
      <c r="K11" s="34"/>
      <c r="L11" s="35"/>
      <c r="M11" s="4"/>
      <c r="S11" s="9"/>
      <c r="T11" s="9"/>
      <c r="U11" s="9"/>
    </row>
    <row r="12" spans="1:25" s="2" customFormat="1" ht="42" customHeight="1" x14ac:dyDescent="0.2">
      <c r="B12" s="36" t="s">
        <v>15</v>
      </c>
      <c r="C12" s="37" t="s">
        <v>16</v>
      </c>
      <c r="D12" s="37" t="s">
        <v>17</v>
      </c>
      <c r="E12" s="38" t="s">
        <v>18</v>
      </c>
      <c r="F12" s="37" t="s">
        <v>16</v>
      </c>
      <c r="G12" s="37" t="s">
        <v>17</v>
      </c>
      <c r="H12" s="38" t="s">
        <v>18</v>
      </c>
      <c r="I12" s="39" t="s">
        <v>16</v>
      </c>
      <c r="J12" s="37" t="s">
        <v>17</v>
      </c>
      <c r="K12" s="40" t="s">
        <v>18</v>
      </c>
      <c r="L12" s="41" t="s">
        <v>19</v>
      </c>
      <c r="M12" s="42" t="s">
        <v>20</v>
      </c>
      <c r="N12" s="43" t="s">
        <v>21</v>
      </c>
      <c r="O12" s="44" t="s">
        <v>22</v>
      </c>
      <c r="P12" s="44"/>
      <c r="Q12" s="44"/>
      <c r="R12" s="45"/>
      <c r="S12" s="46"/>
      <c r="T12" s="46"/>
      <c r="U12" s="46"/>
    </row>
    <row r="13" spans="1:25" ht="30" customHeight="1" x14ac:dyDescent="0.2">
      <c r="A13" s="47" t="s">
        <v>23</v>
      </c>
      <c r="B13" s="48">
        <v>11</v>
      </c>
      <c r="C13" s="49"/>
      <c r="D13" s="49"/>
      <c r="E13" s="50">
        <f>SUM(D13-C13)</f>
        <v>0</v>
      </c>
      <c r="F13" s="49"/>
      <c r="G13" s="49"/>
      <c r="H13" s="50">
        <f>SUM(G13-F13)</f>
        <v>0</v>
      </c>
      <c r="I13" s="51"/>
      <c r="J13" s="49"/>
      <c r="K13" s="50">
        <f>SUM(J13-I13)</f>
        <v>0</v>
      </c>
      <c r="L13" s="52">
        <f>SUM(E13+H13+K13)*1440</f>
        <v>0</v>
      </c>
      <c r="M13" s="53">
        <f>(L13)</f>
        <v>0</v>
      </c>
      <c r="N13" s="54" t="b">
        <v>0</v>
      </c>
      <c r="O13" s="55"/>
      <c r="P13" s="55"/>
      <c r="Q13" s="55"/>
      <c r="R13" s="56"/>
      <c r="S13" s="57"/>
      <c r="T13" s="58"/>
      <c r="U13" s="57"/>
      <c r="V13" s="58"/>
      <c r="W13" s="59"/>
      <c r="X13" s="10"/>
      <c r="Y13" s="10"/>
    </row>
    <row r="14" spans="1:25" ht="30" customHeight="1" x14ac:dyDescent="0.2">
      <c r="A14" s="47" t="s">
        <v>24</v>
      </c>
      <c r="B14" s="48">
        <f t="shared" ref="B14:B19" si="0">IF(B13&gt;=31,1,B13+1)</f>
        <v>12</v>
      </c>
      <c r="C14" s="49"/>
      <c r="D14" s="49"/>
      <c r="E14" s="50">
        <f>SUM(D14-C14)</f>
        <v>0</v>
      </c>
      <c r="F14" s="49"/>
      <c r="G14" s="49"/>
      <c r="H14" s="50">
        <f>SUM(G14-F14)</f>
        <v>0</v>
      </c>
      <c r="I14" s="51"/>
      <c r="J14" s="49"/>
      <c r="K14" s="50">
        <f>SUM(J14-I14)</f>
        <v>0</v>
      </c>
      <c r="L14" s="52">
        <f t="shared" ref="L14:L19" si="1">SUM(E14+H14+K14)*1440</f>
        <v>0</v>
      </c>
      <c r="M14" s="53">
        <f t="shared" ref="M14:M19" si="2">(L14)</f>
        <v>0</v>
      </c>
      <c r="N14" s="60" t="b">
        <v>0</v>
      </c>
      <c r="O14" s="55"/>
      <c r="P14" s="55"/>
      <c r="Q14" s="55"/>
      <c r="R14" s="56"/>
      <c r="S14" s="57"/>
      <c r="T14" s="58"/>
      <c r="U14" s="57"/>
      <c r="V14" s="58"/>
      <c r="W14" s="59"/>
      <c r="X14" s="10"/>
      <c r="Y14" s="10"/>
    </row>
    <row r="15" spans="1:25" ht="30" customHeight="1" x14ac:dyDescent="0.2">
      <c r="A15" s="47" t="s">
        <v>25</v>
      </c>
      <c r="B15" s="48">
        <f t="shared" si="0"/>
        <v>13</v>
      </c>
      <c r="C15" s="49"/>
      <c r="D15" s="49"/>
      <c r="E15" s="50">
        <f t="shared" ref="E15:E19" si="3">SUM(D15-C15)</f>
        <v>0</v>
      </c>
      <c r="F15" s="49"/>
      <c r="G15" s="49"/>
      <c r="H15" s="50">
        <f t="shared" ref="H15:H19" si="4">SUM(G15-F15)</f>
        <v>0</v>
      </c>
      <c r="I15" s="51"/>
      <c r="J15" s="49"/>
      <c r="K15" s="50">
        <f t="shared" ref="K15:K19" si="5">SUM(J15-I15)</f>
        <v>0</v>
      </c>
      <c r="L15" s="52">
        <f t="shared" si="1"/>
        <v>0</v>
      </c>
      <c r="M15" s="53">
        <f t="shared" si="2"/>
        <v>0</v>
      </c>
      <c r="N15" s="60" t="b">
        <v>0</v>
      </c>
      <c r="O15" s="55"/>
      <c r="P15" s="55"/>
      <c r="Q15" s="55"/>
      <c r="R15" s="56"/>
      <c r="S15" s="57"/>
      <c r="T15" s="58"/>
      <c r="U15" s="57"/>
      <c r="V15" s="58"/>
      <c r="W15" s="59"/>
      <c r="X15" s="10"/>
      <c r="Y15" s="10"/>
    </row>
    <row r="16" spans="1:25" ht="30" customHeight="1" x14ac:dyDescent="0.2">
      <c r="A16" s="47" t="s">
        <v>26</v>
      </c>
      <c r="B16" s="48">
        <f t="shared" si="0"/>
        <v>14</v>
      </c>
      <c r="C16" s="49"/>
      <c r="D16" s="49"/>
      <c r="E16" s="50">
        <f t="shared" si="3"/>
        <v>0</v>
      </c>
      <c r="F16" s="49"/>
      <c r="G16" s="49"/>
      <c r="H16" s="50">
        <f t="shared" si="4"/>
        <v>0</v>
      </c>
      <c r="I16" s="51"/>
      <c r="J16" s="49"/>
      <c r="K16" s="50">
        <f t="shared" si="5"/>
        <v>0</v>
      </c>
      <c r="L16" s="52">
        <f t="shared" si="1"/>
        <v>0</v>
      </c>
      <c r="M16" s="53">
        <f t="shared" si="2"/>
        <v>0</v>
      </c>
      <c r="N16" s="60" t="b">
        <v>0</v>
      </c>
      <c r="O16" s="55"/>
      <c r="P16" s="55"/>
      <c r="Q16" s="55"/>
      <c r="R16" s="56"/>
      <c r="S16" s="57"/>
      <c r="T16" s="58"/>
      <c r="U16" s="57"/>
      <c r="V16" s="58"/>
      <c r="W16" s="59"/>
      <c r="X16" s="10"/>
      <c r="Y16" s="10"/>
    </row>
    <row r="17" spans="1:25" ht="30" customHeight="1" x14ac:dyDescent="0.2">
      <c r="A17" s="47" t="s">
        <v>27</v>
      </c>
      <c r="B17" s="48">
        <f t="shared" si="0"/>
        <v>15</v>
      </c>
      <c r="C17" s="49"/>
      <c r="D17" s="49"/>
      <c r="E17" s="50">
        <f t="shared" si="3"/>
        <v>0</v>
      </c>
      <c r="F17" s="49"/>
      <c r="G17" s="49"/>
      <c r="H17" s="50">
        <f t="shared" si="4"/>
        <v>0</v>
      </c>
      <c r="I17" s="51"/>
      <c r="J17" s="49"/>
      <c r="K17" s="50">
        <f t="shared" si="5"/>
        <v>0</v>
      </c>
      <c r="L17" s="52">
        <f t="shared" si="1"/>
        <v>0</v>
      </c>
      <c r="M17" s="53">
        <f t="shared" si="2"/>
        <v>0</v>
      </c>
      <c r="N17" s="60" t="b">
        <v>0</v>
      </c>
      <c r="O17" s="55"/>
      <c r="P17" s="55"/>
      <c r="Q17" s="55"/>
      <c r="R17" s="56"/>
      <c r="S17" s="57"/>
      <c r="T17" s="58"/>
      <c r="U17" s="57"/>
      <c r="V17" s="58"/>
      <c r="W17" s="59"/>
      <c r="X17" s="10"/>
      <c r="Y17" s="10"/>
    </row>
    <row r="18" spans="1:25" ht="30" customHeight="1" x14ac:dyDescent="0.2">
      <c r="A18" s="47" t="s">
        <v>28</v>
      </c>
      <c r="B18" s="48">
        <f t="shared" si="0"/>
        <v>16</v>
      </c>
      <c r="C18" s="49"/>
      <c r="D18" s="49"/>
      <c r="E18" s="50">
        <f t="shared" si="3"/>
        <v>0</v>
      </c>
      <c r="F18" s="49"/>
      <c r="G18" s="49"/>
      <c r="H18" s="50">
        <f t="shared" si="4"/>
        <v>0</v>
      </c>
      <c r="I18" s="51"/>
      <c r="J18" s="49"/>
      <c r="K18" s="50">
        <f t="shared" si="5"/>
        <v>0</v>
      </c>
      <c r="L18" s="52">
        <f t="shared" si="1"/>
        <v>0</v>
      </c>
      <c r="M18" s="53">
        <f t="shared" si="2"/>
        <v>0</v>
      </c>
      <c r="N18" s="60" t="b">
        <v>0</v>
      </c>
      <c r="O18" s="55"/>
      <c r="P18" s="55"/>
      <c r="Q18" s="55"/>
      <c r="R18" s="56"/>
      <c r="S18" s="57"/>
      <c r="T18" s="58"/>
      <c r="U18" s="57"/>
      <c r="V18" s="58"/>
      <c r="W18" s="59"/>
      <c r="X18" s="10"/>
      <c r="Y18" s="10"/>
    </row>
    <row r="19" spans="1:25" ht="30" customHeight="1" x14ac:dyDescent="0.2">
      <c r="A19" s="47" t="s">
        <v>29</v>
      </c>
      <c r="B19" s="48">
        <f t="shared" si="0"/>
        <v>17</v>
      </c>
      <c r="C19" s="49"/>
      <c r="D19" s="49"/>
      <c r="E19" s="50">
        <f t="shared" si="3"/>
        <v>0</v>
      </c>
      <c r="F19" s="49"/>
      <c r="G19" s="49"/>
      <c r="H19" s="50">
        <f t="shared" si="4"/>
        <v>0</v>
      </c>
      <c r="I19" s="51"/>
      <c r="J19" s="49"/>
      <c r="K19" s="61">
        <f t="shared" si="5"/>
        <v>0</v>
      </c>
      <c r="L19" s="62">
        <f t="shared" si="1"/>
        <v>0</v>
      </c>
      <c r="M19" s="63">
        <f t="shared" si="2"/>
        <v>0</v>
      </c>
      <c r="N19" s="60" t="b">
        <v>0</v>
      </c>
      <c r="O19" s="55"/>
      <c r="P19" s="55"/>
      <c r="Q19" s="55"/>
      <c r="R19" s="56"/>
      <c r="S19" s="57"/>
      <c r="T19" s="58"/>
      <c r="U19" s="57"/>
      <c r="V19" s="58"/>
      <c r="W19" s="59"/>
      <c r="X19" s="10"/>
      <c r="Y19" s="10"/>
    </row>
    <row r="20" spans="1:25" ht="30" customHeight="1" thickBot="1" x14ac:dyDescent="0.25">
      <c r="A20" s="2"/>
      <c r="B20" s="2"/>
      <c r="E20" s="4"/>
      <c r="G20" s="64"/>
      <c r="H20" s="4"/>
      <c r="I20" s="64"/>
      <c r="K20" s="65" t="s">
        <v>30</v>
      </c>
      <c r="L20" s="66">
        <f>SUM(L13:L19)*1440</f>
        <v>0</v>
      </c>
      <c r="M20" s="67">
        <f>SUM(M13:M19)</f>
        <v>0</v>
      </c>
      <c r="N20" s="68"/>
      <c r="O20" s="68"/>
      <c r="P20" s="68"/>
      <c r="Q20" s="68"/>
      <c r="S20" s="57"/>
      <c r="T20" s="58"/>
      <c r="U20" s="57"/>
      <c r="V20" s="58"/>
      <c r="W20" s="59"/>
      <c r="X20" s="10"/>
      <c r="Y20" s="10"/>
    </row>
    <row r="21" spans="1:25" ht="17.25" customHeight="1" thickBot="1" x14ac:dyDescent="0.25">
      <c r="A21" s="2"/>
      <c r="B21" s="2"/>
      <c r="E21" s="4"/>
      <c r="F21" s="64"/>
      <c r="H21" s="69"/>
      <c r="J21" s="70"/>
      <c r="K21" s="71"/>
      <c r="L21" s="4"/>
      <c r="M21" s="4"/>
      <c r="N21" s="10"/>
      <c r="U21" s="9"/>
      <c r="V21" s="2"/>
      <c r="W21" s="10"/>
      <c r="X21" s="10"/>
      <c r="Y21" s="10"/>
    </row>
    <row r="22" spans="1:25" ht="42" customHeight="1" x14ac:dyDescent="0.2">
      <c r="A22" s="2"/>
      <c r="B22" s="48" t="s">
        <v>15</v>
      </c>
      <c r="C22" s="72" t="s">
        <v>16</v>
      </c>
      <c r="D22" s="72" t="s">
        <v>17</v>
      </c>
      <c r="E22" s="38" t="s">
        <v>18</v>
      </c>
      <c r="F22" s="72" t="s">
        <v>16</v>
      </c>
      <c r="G22" s="72" t="s">
        <v>17</v>
      </c>
      <c r="H22" s="38" t="s">
        <v>18</v>
      </c>
      <c r="I22" s="73" t="s">
        <v>16</v>
      </c>
      <c r="J22" s="72" t="s">
        <v>17</v>
      </c>
      <c r="K22" s="40" t="s">
        <v>18</v>
      </c>
      <c r="L22" s="41" t="s">
        <v>19</v>
      </c>
      <c r="M22" s="42" t="s">
        <v>20</v>
      </c>
      <c r="N22" s="74" t="s">
        <v>31</v>
      </c>
      <c r="O22" s="75" t="s">
        <v>32</v>
      </c>
      <c r="P22" s="75"/>
      <c r="Q22" s="75"/>
      <c r="R22" s="76"/>
      <c r="S22" s="46"/>
      <c r="T22" s="46"/>
      <c r="U22" s="46"/>
      <c r="V22" s="2"/>
      <c r="W22" s="10"/>
      <c r="X22" s="10"/>
      <c r="Y22" s="10"/>
    </row>
    <row r="23" spans="1:25" ht="30" customHeight="1" x14ac:dyDescent="0.2">
      <c r="A23" s="47" t="s">
        <v>23</v>
      </c>
      <c r="B23" s="48">
        <f>IF(B19&gt;=31,1,B19+1)</f>
        <v>18</v>
      </c>
      <c r="C23" s="49"/>
      <c r="D23" s="49"/>
      <c r="E23" s="50">
        <f>SUM(D23-C23)</f>
        <v>0</v>
      </c>
      <c r="F23" s="49"/>
      <c r="G23" s="49"/>
      <c r="H23" s="50">
        <f>SUM(G23-F23)</f>
        <v>0</v>
      </c>
      <c r="I23" s="51"/>
      <c r="J23" s="49"/>
      <c r="K23" s="50">
        <f>SUM(J23-I23)</f>
        <v>0</v>
      </c>
      <c r="L23" s="52">
        <f>SUM(E23+H23+K23)*1440</f>
        <v>0</v>
      </c>
      <c r="M23" s="53">
        <f>(L23)</f>
        <v>0</v>
      </c>
      <c r="N23" s="54" t="b">
        <v>0</v>
      </c>
      <c r="O23" s="55"/>
      <c r="P23" s="55"/>
      <c r="Q23" s="55"/>
      <c r="R23" s="56"/>
      <c r="S23" s="57"/>
      <c r="T23" s="58"/>
      <c r="U23" s="57"/>
      <c r="V23" s="58"/>
      <c r="W23" s="59"/>
      <c r="X23" s="10"/>
      <c r="Y23" s="10"/>
    </row>
    <row r="24" spans="1:25" ht="30" customHeight="1" x14ac:dyDescent="0.2">
      <c r="A24" s="47" t="s">
        <v>24</v>
      </c>
      <c r="B24" s="48">
        <f t="shared" ref="B24:B29" si="6">IF(B23&gt;=31,1,B23+1)</f>
        <v>19</v>
      </c>
      <c r="C24" s="49"/>
      <c r="D24" s="49"/>
      <c r="E24" s="50">
        <f>SUM(D24-C24)</f>
        <v>0</v>
      </c>
      <c r="F24" s="49"/>
      <c r="G24" s="49"/>
      <c r="H24" s="50">
        <f>SUM(G24-F24)</f>
        <v>0</v>
      </c>
      <c r="I24" s="51"/>
      <c r="J24" s="49"/>
      <c r="K24" s="50">
        <f>SUM(J24-I24)</f>
        <v>0</v>
      </c>
      <c r="L24" s="52">
        <f t="shared" ref="L24:L29" si="7">SUM(E24+H24+K24)*1440</f>
        <v>0</v>
      </c>
      <c r="M24" s="53">
        <f t="shared" ref="M24:M29" si="8">(L24)</f>
        <v>0</v>
      </c>
      <c r="N24" s="60" t="b">
        <v>0</v>
      </c>
      <c r="O24" s="55"/>
      <c r="P24" s="55"/>
      <c r="Q24" s="55"/>
      <c r="R24" s="56"/>
      <c r="S24" s="57"/>
      <c r="T24" s="58"/>
      <c r="U24" s="57"/>
      <c r="V24" s="58"/>
      <c r="W24" s="59"/>
      <c r="X24" s="10"/>
      <c r="Y24" s="10"/>
    </row>
    <row r="25" spans="1:25" ht="30" customHeight="1" x14ac:dyDescent="0.2">
      <c r="A25" s="47" t="s">
        <v>25</v>
      </c>
      <c r="B25" s="48">
        <f t="shared" si="6"/>
        <v>20</v>
      </c>
      <c r="C25" s="49"/>
      <c r="D25" s="49"/>
      <c r="E25" s="50">
        <f t="shared" ref="E25:E29" si="9">SUM(D25-C25)</f>
        <v>0</v>
      </c>
      <c r="F25" s="49"/>
      <c r="G25" s="49"/>
      <c r="H25" s="50">
        <f t="shared" ref="H25:H29" si="10">SUM(G25-F25)</f>
        <v>0</v>
      </c>
      <c r="I25" s="51"/>
      <c r="J25" s="49"/>
      <c r="K25" s="50">
        <f t="shared" ref="K25:K29" si="11">SUM(J25-I25)</f>
        <v>0</v>
      </c>
      <c r="L25" s="52">
        <f t="shared" si="7"/>
        <v>0</v>
      </c>
      <c r="M25" s="53">
        <f t="shared" si="8"/>
        <v>0</v>
      </c>
      <c r="N25" s="60" t="b">
        <v>0</v>
      </c>
      <c r="O25" s="55"/>
      <c r="P25" s="55"/>
      <c r="Q25" s="55"/>
      <c r="R25" s="56"/>
      <c r="S25" s="57"/>
      <c r="T25" s="58"/>
      <c r="U25" s="57"/>
      <c r="V25" s="58"/>
      <c r="W25" s="59"/>
      <c r="X25" s="10"/>
      <c r="Y25" s="10"/>
    </row>
    <row r="26" spans="1:25" ht="30" customHeight="1" x14ac:dyDescent="0.2">
      <c r="A26" s="47" t="s">
        <v>26</v>
      </c>
      <c r="B26" s="48">
        <f t="shared" si="6"/>
        <v>21</v>
      </c>
      <c r="C26" s="49"/>
      <c r="D26" s="49"/>
      <c r="E26" s="50">
        <f t="shared" si="9"/>
        <v>0</v>
      </c>
      <c r="F26" s="49"/>
      <c r="G26" s="49"/>
      <c r="H26" s="50">
        <f t="shared" si="10"/>
        <v>0</v>
      </c>
      <c r="I26" s="51"/>
      <c r="J26" s="49"/>
      <c r="K26" s="50">
        <f t="shared" si="11"/>
        <v>0</v>
      </c>
      <c r="L26" s="52">
        <f t="shared" si="7"/>
        <v>0</v>
      </c>
      <c r="M26" s="53">
        <f t="shared" si="8"/>
        <v>0</v>
      </c>
      <c r="N26" s="60" t="b">
        <v>0</v>
      </c>
      <c r="O26" s="55"/>
      <c r="P26" s="55"/>
      <c r="Q26" s="55"/>
      <c r="R26" s="56"/>
      <c r="S26" s="57"/>
      <c r="T26" s="58"/>
      <c r="U26" s="57"/>
      <c r="V26" s="58"/>
      <c r="W26" s="59"/>
      <c r="X26" s="10"/>
      <c r="Y26" s="10"/>
    </row>
    <row r="27" spans="1:25" ht="30" customHeight="1" x14ac:dyDescent="0.2">
      <c r="A27" s="47" t="s">
        <v>27</v>
      </c>
      <c r="B27" s="48">
        <f t="shared" si="6"/>
        <v>22</v>
      </c>
      <c r="C27" s="49"/>
      <c r="D27" s="49"/>
      <c r="E27" s="50">
        <f t="shared" si="9"/>
        <v>0</v>
      </c>
      <c r="F27" s="49"/>
      <c r="G27" s="49"/>
      <c r="H27" s="50">
        <f t="shared" si="10"/>
        <v>0</v>
      </c>
      <c r="I27" s="51"/>
      <c r="J27" s="49"/>
      <c r="K27" s="50">
        <f t="shared" si="11"/>
        <v>0</v>
      </c>
      <c r="L27" s="52">
        <f t="shared" si="7"/>
        <v>0</v>
      </c>
      <c r="M27" s="53">
        <f t="shared" si="8"/>
        <v>0</v>
      </c>
      <c r="N27" s="60" t="b">
        <v>0</v>
      </c>
      <c r="O27" s="55"/>
      <c r="P27" s="55"/>
      <c r="Q27" s="55"/>
      <c r="R27" s="56"/>
      <c r="S27" s="57"/>
      <c r="T27" s="58"/>
      <c r="U27" s="57"/>
      <c r="V27" s="58"/>
      <c r="W27" s="59"/>
      <c r="X27" s="10"/>
      <c r="Y27" s="10"/>
    </row>
    <row r="28" spans="1:25" ht="30" customHeight="1" x14ac:dyDescent="0.2">
      <c r="A28" s="47" t="s">
        <v>28</v>
      </c>
      <c r="B28" s="48">
        <f t="shared" si="6"/>
        <v>23</v>
      </c>
      <c r="C28" s="49"/>
      <c r="D28" s="49"/>
      <c r="E28" s="50">
        <f t="shared" si="9"/>
        <v>0</v>
      </c>
      <c r="F28" s="49"/>
      <c r="G28" s="49"/>
      <c r="H28" s="50">
        <f t="shared" si="10"/>
        <v>0</v>
      </c>
      <c r="I28" s="51"/>
      <c r="J28" s="49"/>
      <c r="K28" s="50">
        <f t="shared" si="11"/>
        <v>0</v>
      </c>
      <c r="L28" s="52">
        <f t="shared" si="7"/>
        <v>0</v>
      </c>
      <c r="M28" s="53">
        <f t="shared" si="8"/>
        <v>0</v>
      </c>
      <c r="N28" s="60" t="b">
        <v>0</v>
      </c>
      <c r="O28" s="55"/>
      <c r="P28" s="55"/>
      <c r="Q28" s="55"/>
      <c r="R28" s="56"/>
      <c r="S28" s="57"/>
      <c r="T28" s="58"/>
      <c r="U28" s="57"/>
      <c r="V28" s="58"/>
      <c r="W28" s="59"/>
      <c r="X28" s="10"/>
      <c r="Y28" s="10"/>
    </row>
    <row r="29" spans="1:25" ht="30" customHeight="1" x14ac:dyDescent="0.2">
      <c r="A29" s="47" t="s">
        <v>29</v>
      </c>
      <c r="B29" s="48">
        <f t="shared" si="6"/>
        <v>24</v>
      </c>
      <c r="C29" s="49"/>
      <c r="D29" s="49"/>
      <c r="E29" s="50">
        <f t="shared" si="9"/>
        <v>0</v>
      </c>
      <c r="F29" s="49"/>
      <c r="G29" s="49"/>
      <c r="H29" s="50">
        <f t="shared" si="10"/>
        <v>0</v>
      </c>
      <c r="I29" s="51"/>
      <c r="J29" s="49"/>
      <c r="K29" s="61">
        <f t="shared" si="11"/>
        <v>0</v>
      </c>
      <c r="L29" s="62">
        <f t="shared" si="7"/>
        <v>0</v>
      </c>
      <c r="M29" s="63">
        <f t="shared" si="8"/>
        <v>0</v>
      </c>
      <c r="N29" s="60" t="b">
        <v>0</v>
      </c>
      <c r="O29" s="55"/>
      <c r="P29" s="55"/>
      <c r="Q29" s="55"/>
      <c r="R29" s="56"/>
      <c r="S29" s="57"/>
      <c r="T29" s="58"/>
      <c r="U29" s="57"/>
      <c r="V29" s="58"/>
      <c r="W29" s="59"/>
      <c r="X29" s="10"/>
      <c r="Y29" s="10"/>
    </row>
    <row r="30" spans="1:25" ht="30" customHeight="1" thickBot="1" x14ac:dyDescent="0.25">
      <c r="A30" s="2"/>
      <c r="B30" s="2"/>
      <c r="E30" s="4"/>
      <c r="G30" s="64"/>
      <c r="H30" s="4"/>
      <c r="I30" s="64"/>
      <c r="K30" s="65" t="s">
        <v>33</v>
      </c>
      <c r="L30" s="66">
        <f t="shared" ref="L30:M30" si="12">SUM(L23:L29)</f>
        <v>0</v>
      </c>
      <c r="M30" s="77">
        <f t="shared" si="12"/>
        <v>0</v>
      </c>
      <c r="N30" s="10"/>
      <c r="T30" s="78"/>
      <c r="U30" s="9"/>
      <c r="V30" s="2"/>
      <c r="W30" s="10"/>
      <c r="X30" s="10"/>
      <c r="Y30" s="10"/>
    </row>
    <row r="31" spans="1:25" ht="8.25" customHeight="1" x14ac:dyDescent="0.2">
      <c r="A31" s="2"/>
      <c r="B31" s="2"/>
      <c r="E31" s="4"/>
      <c r="F31" s="79"/>
      <c r="G31" s="79"/>
      <c r="H31" s="80"/>
      <c r="I31" s="79"/>
      <c r="J31" s="79"/>
      <c r="K31" s="81"/>
      <c r="L31" s="82"/>
      <c r="M31" s="83"/>
      <c r="N31" s="82"/>
      <c r="O31" s="83"/>
      <c r="P31" s="84"/>
      <c r="Q31" s="85"/>
      <c r="R31" s="86"/>
      <c r="S31" s="87"/>
      <c r="U31" s="9"/>
      <c r="V31" s="9"/>
      <c r="W31" s="10"/>
      <c r="X31" s="10"/>
      <c r="Y31" s="88"/>
    </row>
    <row r="32" spans="1:25" ht="30" customHeight="1" x14ac:dyDescent="0.2">
      <c r="A32" s="2"/>
      <c r="B32" s="2"/>
      <c r="C32" s="10"/>
      <c r="D32" s="10"/>
      <c r="E32" s="2"/>
      <c r="F32" s="10"/>
      <c r="G32" s="10"/>
      <c r="H32" s="2"/>
      <c r="I32" s="10"/>
      <c r="J32" s="10"/>
      <c r="K32" s="2"/>
      <c r="L32" s="2"/>
      <c r="M32" s="89">
        <f>SUM(M20+M30)</f>
        <v>0</v>
      </c>
      <c r="N32" s="90" t="s">
        <v>34</v>
      </c>
      <c r="O32" s="91"/>
      <c r="P32" s="91"/>
      <c r="Q32" s="92"/>
      <c r="R32" s="92"/>
      <c r="S32" s="87"/>
      <c r="U32" s="9"/>
      <c r="V32" s="9"/>
      <c r="W32" s="10"/>
      <c r="X32" s="10"/>
      <c r="Y32" s="88"/>
    </row>
    <row r="33" spans="1:25" ht="39" customHeight="1" thickBot="1" x14ac:dyDescent="0.25">
      <c r="A33" s="93" t="s">
        <v>35</v>
      </c>
      <c r="B33" s="2"/>
      <c r="C33" s="10"/>
      <c r="D33" s="10"/>
      <c r="E33" s="2"/>
      <c r="F33" s="10"/>
      <c r="G33" s="10"/>
      <c r="H33" s="2"/>
      <c r="I33" s="94"/>
      <c r="J33" s="95"/>
      <c r="K33" s="95"/>
      <c r="L33" s="96"/>
      <c r="M33" s="96"/>
      <c r="N33" s="96"/>
      <c r="O33" s="96"/>
      <c r="P33" s="96"/>
      <c r="Q33" s="97"/>
      <c r="R33" s="97"/>
      <c r="S33" s="87"/>
      <c r="U33" s="10"/>
      <c r="V33" s="10"/>
      <c r="W33" s="10"/>
      <c r="X33" s="10"/>
      <c r="Y33" s="10"/>
    </row>
    <row r="34" spans="1:25" ht="42" customHeight="1" x14ac:dyDescent="0.2">
      <c r="A34" s="2"/>
      <c r="B34" s="36" t="s">
        <v>15</v>
      </c>
      <c r="C34" s="72" t="s">
        <v>16</v>
      </c>
      <c r="D34" s="72" t="s">
        <v>17</v>
      </c>
      <c r="E34" s="38" t="s">
        <v>18</v>
      </c>
      <c r="F34" s="72" t="s">
        <v>16</v>
      </c>
      <c r="G34" s="72" t="s">
        <v>17</v>
      </c>
      <c r="H34" s="38" t="s">
        <v>18</v>
      </c>
      <c r="I34" s="73" t="s">
        <v>16</v>
      </c>
      <c r="J34" s="72" t="s">
        <v>17</v>
      </c>
      <c r="K34" s="98" t="s">
        <v>18</v>
      </c>
      <c r="L34" s="99" t="s">
        <v>19</v>
      </c>
      <c r="M34" s="100" t="s">
        <v>20</v>
      </c>
      <c r="N34" s="101" t="s">
        <v>21</v>
      </c>
      <c r="O34" s="75" t="s">
        <v>32</v>
      </c>
      <c r="P34" s="75"/>
      <c r="Q34" s="75"/>
      <c r="R34" s="76"/>
      <c r="S34" s="46"/>
      <c r="T34" s="46"/>
      <c r="U34" s="46"/>
      <c r="V34" s="2"/>
      <c r="W34" s="10"/>
      <c r="X34" s="10"/>
      <c r="Y34" s="10"/>
    </row>
    <row r="35" spans="1:25" s="88" customFormat="1" ht="30" customHeight="1" x14ac:dyDescent="0.2">
      <c r="A35" s="47" t="s">
        <v>23</v>
      </c>
      <c r="B35" s="48">
        <v>4</v>
      </c>
      <c r="C35" s="102">
        <v>0.375</v>
      </c>
      <c r="D35" s="102">
        <v>0.41666666666666669</v>
      </c>
      <c r="E35" s="50">
        <f>SUM(D35-C35)</f>
        <v>4.1666666666666685E-2</v>
      </c>
      <c r="F35" s="102">
        <v>0.58333333333333337</v>
      </c>
      <c r="G35" s="102">
        <v>0.59375</v>
      </c>
      <c r="H35" s="50">
        <f>SUM(G35-F35)</f>
        <v>1.041666666666663E-2</v>
      </c>
      <c r="I35" s="103"/>
      <c r="J35" s="102"/>
      <c r="K35" s="104">
        <f>SUM(J35-I35)</f>
        <v>0</v>
      </c>
      <c r="L35" s="105">
        <f>SUM(E35+H35+K35)*1440</f>
        <v>74.999999999999972</v>
      </c>
      <c r="M35" s="106">
        <f>(L35)</f>
        <v>74.999999999999972</v>
      </c>
      <c r="N35" s="107" t="b">
        <v>1</v>
      </c>
      <c r="O35" s="108" t="s">
        <v>36</v>
      </c>
      <c r="P35" s="108"/>
      <c r="Q35" s="108"/>
      <c r="R35" s="109"/>
      <c r="S35" s="57"/>
      <c r="T35" s="58"/>
      <c r="U35" s="57"/>
      <c r="V35" s="58"/>
      <c r="W35" s="110"/>
    </row>
    <row r="36" spans="1:25" s="88" customFormat="1" ht="30" customHeight="1" x14ac:dyDescent="0.2">
      <c r="A36" s="47" t="s">
        <v>24</v>
      </c>
      <c r="B36" s="48">
        <v>5</v>
      </c>
      <c r="C36" s="102">
        <v>0.29166666666666669</v>
      </c>
      <c r="D36" s="102">
        <v>0.3125</v>
      </c>
      <c r="E36" s="50">
        <f>SUM(D36-C36)</f>
        <v>2.0833333333333315E-2</v>
      </c>
      <c r="F36" s="102">
        <v>0.83333333333333337</v>
      </c>
      <c r="G36" s="102">
        <v>0.875</v>
      </c>
      <c r="H36" s="50">
        <f>SUM(G36-F36)</f>
        <v>4.166666666666663E-2</v>
      </c>
      <c r="I36" s="103"/>
      <c r="J36" s="102"/>
      <c r="K36" s="104">
        <f>SUM(J36-I36)</f>
        <v>0</v>
      </c>
      <c r="L36" s="105">
        <f>SUM(E36+H36+K36)*1440</f>
        <v>89.999999999999915</v>
      </c>
      <c r="M36" s="106">
        <f>(L36)</f>
        <v>89.999999999999915</v>
      </c>
      <c r="N36" s="107" t="b">
        <v>1</v>
      </c>
      <c r="O36" s="108" t="s">
        <v>37</v>
      </c>
      <c r="P36" s="108"/>
      <c r="Q36" s="108"/>
      <c r="R36" s="109"/>
      <c r="S36" s="57"/>
      <c r="T36" s="58"/>
      <c r="U36" s="57"/>
      <c r="V36" s="58"/>
      <c r="W36" s="110"/>
    </row>
    <row r="37" spans="1:25" s="2" customFormat="1" ht="29.25" customHeight="1" x14ac:dyDescent="0.2">
      <c r="A37" s="111"/>
      <c r="B37" s="112"/>
      <c r="C37" s="112"/>
      <c r="D37" s="112"/>
      <c r="E37" s="112"/>
      <c r="F37" s="91"/>
      <c r="G37" s="84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7"/>
      <c r="T37" s="9"/>
      <c r="U37" s="9"/>
      <c r="V37" s="9"/>
    </row>
    <row r="38" spans="1:25" ht="30.75" customHeight="1" x14ac:dyDescent="0.2">
      <c r="G38" s="10"/>
      <c r="I38" s="10"/>
      <c r="J38" s="10"/>
      <c r="K38" s="9"/>
      <c r="N38" s="14"/>
      <c r="O38" s="14"/>
      <c r="P38" s="14"/>
      <c r="T38" s="57"/>
      <c r="U38" s="58"/>
      <c r="V38" s="57"/>
      <c r="W38" s="113"/>
      <c r="X38" s="10"/>
      <c r="Y38" s="10"/>
    </row>
    <row r="39" spans="1:25" x14ac:dyDescent="0.3">
      <c r="U39" s="9"/>
      <c r="V39" s="9"/>
      <c r="W39" s="10"/>
      <c r="X39" s="10"/>
      <c r="Y39" s="10"/>
    </row>
    <row r="40" spans="1:25" x14ac:dyDescent="0.3">
      <c r="U40" s="9"/>
      <c r="V40" s="9"/>
      <c r="W40" s="10"/>
      <c r="X40" s="10"/>
      <c r="Y40" s="10"/>
    </row>
    <row r="41" spans="1:25" x14ac:dyDescent="0.3">
      <c r="U41" s="9"/>
      <c r="V41" s="9"/>
      <c r="W41" s="10"/>
      <c r="X41" s="10"/>
      <c r="Y41" s="10"/>
    </row>
    <row r="42" spans="1:25" x14ac:dyDescent="0.3">
      <c r="C42" s="10"/>
      <c r="D42" s="10"/>
      <c r="E42" s="10"/>
      <c r="F42" s="10"/>
      <c r="G42" s="10"/>
      <c r="H42" s="10"/>
      <c r="I42" s="10"/>
    </row>
    <row r="43" spans="1:25" x14ac:dyDescent="0.3">
      <c r="C43" s="10"/>
      <c r="D43" s="10"/>
      <c r="E43" s="10"/>
      <c r="F43" s="10"/>
      <c r="G43" s="10"/>
      <c r="H43" s="10"/>
      <c r="I43" s="10"/>
    </row>
    <row r="44" spans="1:25" x14ac:dyDescent="0.3">
      <c r="C44" s="10"/>
      <c r="D44" s="10"/>
      <c r="E44" s="10"/>
      <c r="F44" s="10"/>
      <c r="G44" s="10"/>
      <c r="H44" s="10"/>
      <c r="I44" s="10"/>
    </row>
  </sheetData>
  <sheetProtection algorithmName="SHA-512" hashValue="mZTXqm+sz2d0m6sikO6fIpRVhe9XpCpUt0A62iJOTo+LcPUYeioVS3c+4HfFVjOfejvKWf7lAtMmpiJH83AehA==" saltValue="aH8Kt6Y7ekfyPqWJfvr6pQ==" spinCount="100000" sheet="1" objects="1" scenarios="1" selectLockedCells="1"/>
  <mergeCells count="28">
    <mergeCell ref="J33:K33"/>
    <mergeCell ref="O34:R34"/>
    <mergeCell ref="O35:R35"/>
    <mergeCell ref="O36:R36"/>
    <mergeCell ref="O24:R24"/>
    <mergeCell ref="O25:R25"/>
    <mergeCell ref="O26:R26"/>
    <mergeCell ref="O27:R27"/>
    <mergeCell ref="O28:R28"/>
    <mergeCell ref="O29:R29"/>
    <mergeCell ref="O17:R17"/>
    <mergeCell ref="O18:R18"/>
    <mergeCell ref="O19:R19"/>
    <mergeCell ref="N20:Q20"/>
    <mergeCell ref="O22:R22"/>
    <mergeCell ref="O23:R23"/>
    <mergeCell ref="A8:F8"/>
    <mergeCell ref="O12:R12"/>
    <mergeCell ref="O13:R13"/>
    <mergeCell ref="O14:R14"/>
    <mergeCell ref="O15:R15"/>
    <mergeCell ref="O16:R16"/>
    <mergeCell ref="C1:J1"/>
    <mergeCell ref="C2:J2"/>
    <mergeCell ref="A6:D6"/>
    <mergeCell ref="E6:R6"/>
    <mergeCell ref="A7:G7"/>
    <mergeCell ref="H7:M7"/>
  </mergeCells>
  <dataValidations count="1">
    <dataValidation type="time" allowBlank="1" showInputMessage="1" showErrorMessage="1" errorTitle="Invalid Entry" error="Please enter time in military time format between 0:00 and 23:59 (1:00, 8:00, 13:00, 20:00, etc.)." sqref="C23:K29 C13:K19 C35:K36" xr:uid="{A896F444-C1E3-41CB-84EA-FB277614446A}">
      <formula1>0</formula1>
      <formula2>0.999305555555556</formula2>
    </dataValidation>
  </dataValidations>
  <printOptions horizontalCentered="1" verticalCentered="1"/>
  <pageMargins left="0.25" right="0.25" top="0.25" bottom="0.25" header="0.2" footer="0.2"/>
  <pageSetup scale="45" orientation="landscape" r:id="rId1"/>
  <headerFooter alignWithMargins="0">
    <oddHeader>&amp;C&amp;"Arial Black,Regular"&amp;12 2026 Wellness Rewards
Every Minute Counts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11 to 24</vt:lpstr>
      <vt:lpstr>'Jan 11 to 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Diem, Janese</dc:creator>
  <cp:lastModifiedBy>Diem, Janese</cp:lastModifiedBy>
  <dcterms:created xsi:type="dcterms:W3CDTF">2026-01-08T21:53:36Z</dcterms:created>
  <dcterms:modified xsi:type="dcterms:W3CDTF">2026-01-08T21:54:40Z</dcterms:modified>
</cp:coreProperties>
</file>